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L196"/>
  <c r="J196"/>
  <c r="I196"/>
  <c r="G196"/>
  <c r="F196"/>
</calcChain>
</file>

<file path=xl/sharedStrings.xml><?xml version="1.0" encoding="utf-8"?>
<sst xmlns="http://schemas.openxmlformats.org/spreadsheetml/2006/main" count="279" uniqueCount="83">
  <si>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</si>
  <si>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</si>
  <si>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</si>
  <si>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</si>
  <si>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</si>
  <si>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</si>
  <si>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</si>
  <si>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</si>
  <si>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</si>
  <si>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</si>
  <si>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</si>
  <si>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</si>
  <si>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</si>
  <si>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</si>
  <si>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</si>
  <si>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</si>
  <si>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</si>
  <si>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</si>
  <si>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</si>
  <si>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</si>
  <si>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</si>
  <si>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</si>
  <si>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</si>
  <si>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</si>
  <si>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</si>
  <si>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</si>
  <si>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</si>
  <si>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</si>
  <si>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</si>
  <si>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</si>
  <si>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</si>
  <si>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</si>
  <si>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</si>
  <si>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</si>
  <si>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</si>
  <si>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</si>
  <si>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</si>
  <si>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</si>
  <si>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</si>
  <si>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"Кировская СОШ"</t>
  </si>
  <si>
    <t>директор</t>
  </si>
  <si>
    <t>Понкратова Е.Ю.</t>
  </si>
  <si>
    <t>Яблоко</t>
  </si>
  <si>
    <t>Пром.</t>
  </si>
  <si>
    <t>Сыр твердых сортов в нарезке</t>
  </si>
  <si>
    <t>54-1з</t>
  </si>
  <si>
    <t>Каша жидкая молочная рисовая</t>
  </si>
  <si>
    <t>54-25.1к</t>
  </si>
  <si>
    <t>Чай с сахаром</t>
  </si>
  <si>
    <t>54-2гн</t>
  </si>
  <si>
    <t>Хлеб пшеничный</t>
  </si>
  <si>
    <t>Запеканка из творога</t>
  </si>
  <si>
    <t>54-1т</t>
  </si>
  <si>
    <t>Чай с лимоном и сахаром</t>
  </si>
  <si>
    <t>54-3гн</t>
  </si>
  <si>
    <t>Сок яблочный</t>
  </si>
  <si>
    <t>Каша гречневая рассыпчатая</t>
  </si>
  <si>
    <t>54-4г</t>
  </si>
  <si>
    <t>Фрикадельки из говядины</t>
  </si>
  <si>
    <t>54-29м</t>
  </si>
  <si>
    <t>Кисель</t>
  </si>
  <si>
    <t>Жаркое по-домашнему</t>
  </si>
  <si>
    <t>54-9м</t>
  </si>
  <si>
    <t>Мандарин</t>
  </si>
  <si>
    <t>Каша вязкая молочная пшеничная</t>
  </si>
  <si>
    <t>54-13к</t>
  </si>
  <si>
    <t>Компот из смеси сухофруктов</t>
  </si>
  <si>
    <t>54-1хн</t>
  </si>
  <si>
    <t>Картофель отварной</t>
  </si>
  <si>
    <t>Гуляш из говядины</t>
  </si>
  <si>
    <t>54-2м</t>
  </si>
  <si>
    <t>Каша жидкая молочная манная</t>
  </si>
  <si>
    <t>54-27к</t>
  </si>
  <si>
    <t>Апельсин</t>
  </si>
  <si>
    <t>Тефтели рыбные</t>
  </si>
  <si>
    <t>салат</t>
  </si>
  <si>
    <t>Салат из моркови</t>
  </si>
  <si>
    <t>Макароны отварные</t>
  </si>
  <si>
    <t>54-1г</t>
  </si>
  <si>
    <t>Тефтели из говядины с рисом</t>
  </si>
  <si>
    <t>54-16м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</si>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</sst>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47</v>
      </c>
      <c r="L6" s="40">
        <v>19.100000000000001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49</v>
      </c>
      <c r="L8" s="43">
        <v>2.1</v>
      </c>
    </row>
    <row r="9" spans="1:12" ht="15">
      <c r="A9" s="23"/>
      <c r="B9" s="15"/>
      <c r="C9" s="11"/>
      <c r="D9" s="7" t="s">
        <v>23</v>
      </c>
      <c r="E9" s="58" t="s">
        <v>50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43</v>
      </c>
      <c r="L9" s="43">
        <v>1.8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43</v>
      </c>
      <c r="L10" s="43">
        <v>16.2</v>
      </c>
    </row>
    <row r="11" spans="1:12" ht="15">
      <c r="A11" s="23"/>
      <c r="B11" s="15"/>
      <c r="C11" s="11"/>
      <c r="D11" s="57" t="s">
        <v>26</v>
      </c>
      <c r="E11" s="58" t="s">
        <v>44</v>
      </c>
      <c r="F11" s="43">
        <v>60</v>
      </c>
      <c r="G11" s="43">
        <v>13.9</v>
      </c>
      <c r="H11" s="43">
        <v>17.7</v>
      </c>
      <c r="I11" s="43">
        <v>0</v>
      </c>
      <c r="J11" s="43">
        <v>215</v>
      </c>
      <c r="K11" s="44" t="s">
        <v>45</v>
      </c>
      <c r="L11" s="43">
        <v>28.5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69.5</v>
      </c>
      <c r="J13" s="19">
        <f t="shared" si="0"/>
        <v>586.70000000000005</v>
      </c>
      <c r="K13" s="25"/>
      <c r="L13" s="19">
        <f t="shared" ref="L13" si="1">SUM(L6:L12)</f>
        <v>67.7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4">G13+G23</f>
        <v>23</v>
      </c>
      <c r="H24" s="32">
        <f t="shared" si="4"/>
        <v>24</v>
      </c>
      <c r="I24" s="32">
        <f t="shared" si="4"/>
        <v>69.5</v>
      </c>
      <c r="J24" s="32">
        <f t="shared" si="4"/>
        <v>586.70000000000005</v>
      </c>
      <c r="K24" s="32"/>
      <c r="L24" s="32">
        <f t="shared" ref="L24" si="5">L13+L23</f>
        <v>67.7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9" t="s">
        <v>51</v>
      </c>
      <c r="F25" s="40">
        <v>170</v>
      </c>
      <c r="G25" s="40">
        <v>33.6</v>
      </c>
      <c r="H25" s="40">
        <v>12.1</v>
      </c>
      <c r="I25" s="40">
        <v>24.5</v>
      </c>
      <c r="J25" s="40">
        <v>341.4</v>
      </c>
      <c r="K25" s="41" t="s">
        <v>52</v>
      </c>
      <c r="L25" s="40">
        <v>51.96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8" t="s">
        <v>53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54</v>
      </c>
      <c r="L27" s="43">
        <v>3.5</v>
      </c>
    </row>
    <row r="28" spans="1:12" ht="15">
      <c r="A28" s="14"/>
      <c r="B28" s="15"/>
      <c r="C28" s="11"/>
      <c r="D28" s="7" t="s">
        <v>23</v>
      </c>
      <c r="E28" s="58" t="s">
        <v>50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43</v>
      </c>
      <c r="L28" s="43">
        <v>1.8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0" t="s">
        <v>30</v>
      </c>
      <c r="E30" s="58" t="s">
        <v>55</v>
      </c>
      <c r="F30" s="43">
        <v>200</v>
      </c>
      <c r="G30" s="43">
        <v>1</v>
      </c>
      <c r="H30" s="43">
        <v>0.2</v>
      </c>
      <c r="I30" s="43">
        <v>20.2</v>
      </c>
      <c r="J30" s="43">
        <v>86.6</v>
      </c>
      <c r="K30" s="44" t="s">
        <v>43</v>
      </c>
      <c r="L30" s="43">
        <v>18.399999999999999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37.800000000000004</v>
      </c>
      <c r="H32" s="19">
        <f t="shared" ref="H32" si="7">SUM(H25:H31)</f>
        <v>12.7</v>
      </c>
      <c r="I32" s="19">
        <f t="shared" ref="I32" si="8">SUM(I25:I31)</f>
        <v>71</v>
      </c>
      <c r="J32" s="19">
        <f t="shared" ref="J32:L32" si="9">SUM(J25:J31)</f>
        <v>549.69999999999993</v>
      </c>
      <c r="K32" s="25"/>
      <c r="L32" s="19">
        <f t="shared" si="9"/>
        <v>75.66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37.800000000000004</v>
      </c>
      <c r="H43" s="32">
        <f t="shared" ref="H43" si="15">H32+H42</f>
        <v>12.7</v>
      </c>
      <c r="I43" s="32">
        <f t="shared" ref="I43" si="16">I32+I42</f>
        <v>71</v>
      </c>
      <c r="J43" s="32">
        <f t="shared" ref="J43:L43" si="17">J32+J42</f>
        <v>549.69999999999993</v>
      </c>
      <c r="K43" s="32"/>
      <c r="L43" s="32">
        <f t="shared" si="17"/>
        <v>75.66</v>
      </c>
    </row>
    <row r="44" spans="1:12" ht="15">
      <c r="A44" s="20">
        <v>1</v>
      </c>
      <c r="B44" s="21">
        <v>3</v>
      </c>
      <c r="C44" s="22" t="s">
        <v>20</v>
      </c>
      <c r="D44" s="22" t="s">
        <v>21</v>
      </c>
      <c r="E44" s="62" t="s">
        <v>56</v>
      </c>
      <c r="F44" s="40">
        <v>160</v>
      </c>
      <c r="G44" s="40">
        <v>8.8000000000000007</v>
      </c>
      <c r="H44" s="40">
        <v>6.8</v>
      </c>
      <c r="I44" s="40">
        <v>38.299999999999997</v>
      </c>
      <c r="J44" s="40">
        <v>249.3</v>
      </c>
      <c r="K44" s="41" t="s">
        <v>57</v>
      </c>
      <c r="L44" s="40">
        <v>8.5</v>
      </c>
    </row>
    <row r="45" spans="1:12" ht="15">
      <c r="A45" s="23"/>
      <c r="B45" s="15"/>
      <c r="C45" s="11"/>
      <c r="D45" s="60" t="s">
        <v>21</v>
      </c>
      <c r="E45" s="58" t="s">
        <v>58</v>
      </c>
      <c r="F45" s="43">
        <v>100</v>
      </c>
      <c r="G45" s="43">
        <v>13.7</v>
      </c>
      <c r="H45" s="43">
        <v>12.2</v>
      </c>
      <c r="I45" s="43">
        <v>6.8</v>
      </c>
      <c r="J45" s="43">
        <v>191.2</v>
      </c>
      <c r="K45" s="44" t="s">
        <v>59</v>
      </c>
      <c r="L45" s="43">
        <v>42.7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</v>
      </c>
      <c r="H46" s="43">
        <v>0</v>
      </c>
      <c r="I46" s="43">
        <v>25.5</v>
      </c>
      <c r="J46" s="43">
        <v>102</v>
      </c>
      <c r="K46" s="44">
        <v>648</v>
      </c>
      <c r="L46" s="43">
        <v>3.2</v>
      </c>
    </row>
    <row r="47" spans="1:12" ht="15">
      <c r="A47" s="23"/>
      <c r="B47" s="15"/>
      <c r="C47" s="11"/>
      <c r="D47" s="7" t="s">
        <v>23</v>
      </c>
      <c r="E47" s="58" t="s">
        <v>50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43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25.5</v>
      </c>
      <c r="H51" s="19">
        <f t="shared" ref="H51" si="19">SUM(H44:H50)</f>
        <v>19.3</v>
      </c>
      <c r="I51" s="19">
        <f t="shared" ref="I51" si="20">SUM(I44:I50)</f>
        <v>90.3</v>
      </c>
      <c r="J51" s="19">
        <f t="shared" ref="J51:L51" si="21">SUM(J44:J50)</f>
        <v>636.29999999999995</v>
      </c>
      <c r="K51" s="25"/>
      <c r="L51" s="19">
        <f t="shared" si="21"/>
        <v>56.2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25.5</v>
      </c>
      <c r="H62" s="32">
        <f t="shared" ref="H62" si="27">H51+H61</f>
        <v>19.3</v>
      </c>
      <c r="I62" s="32">
        <f t="shared" ref="I62" si="28">I51+I61</f>
        <v>90.3</v>
      </c>
      <c r="J62" s="32">
        <f t="shared" ref="J62:L62" si="29">J51+J61</f>
        <v>636.29999999999995</v>
      </c>
      <c r="K62" s="32"/>
      <c r="L62" s="32">
        <f t="shared" si="29"/>
        <v>56.2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61</v>
      </c>
      <c r="F63" s="40">
        <v>200</v>
      </c>
      <c r="G63" s="40">
        <v>20.100000000000001</v>
      </c>
      <c r="H63" s="40">
        <v>18.8</v>
      </c>
      <c r="I63" s="40">
        <v>17.2</v>
      </c>
      <c r="J63" s="40">
        <v>317.89999999999998</v>
      </c>
      <c r="K63" s="41" t="s">
        <v>62</v>
      </c>
      <c r="L63" s="40">
        <v>32.700000000000003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49</v>
      </c>
      <c r="L65" s="43">
        <v>2.1</v>
      </c>
    </row>
    <row r="66" spans="1:12" ht="15">
      <c r="A66" s="23"/>
      <c r="B66" s="15"/>
      <c r="C66" s="11"/>
      <c r="D66" s="7" t="s">
        <v>23</v>
      </c>
      <c r="E66" s="58" t="s">
        <v>50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43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 t="s">
        <v>63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43</v>
      </c>
      <c r="L67" s="43">
        <v>30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24.1</v>
      </c>
      <c r="H70" s="19">
        <f t="shared" ref="H70" si="31">SUM(H63:H69)</f>
        <v>19.3</v>
      </c>
      <c r="I70" s="19">
        <f t="shared" ref="I70" si="32">SUM(I63:I69)</f>
        <v>50.8</v>
      </c>
      <c r="J70" s="19">
        <f t="shared" ref="J70:L70" si="33">SUM(J63:J69)</f>
        <v>473.5</v>
      </c>
      <c r="K70" s="25"/>
      <c r="L70" s="19">
        <f t="shared" si="33"/>
        <v>66.599999999999994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24.1</v>
      </c>
      <c r="H81" s="32">
        <f t="shared" ref="H81" si="39">H70+H80</f>
        <v>19.3</v>
      </c>
      <c r="I81" s="32">
        <f t="shared" ref="I81" si="40">I70+I80</f>
        <v>50.8</v>
      </c>
      <c r="J81" s="32">
        <f t="shared" ref="J81:L81" si="41">J70+J80</f>
        <v>473.5</v>
      </c>
      <c r="K81" s="32"/>
      <c r="L81" s="32">
        <f t="shared" si="41"/>
        <v>66.599999999999994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64</v>
      </c>
      <c r="F82" s="40">
        <v>200</v>
      </c>
      <c r="G82" s="40">
        <v>8.1</v>
      </c>
      <c r="H82" s="40">
        <v>9.1999999999999993</v>
      </c>
      <c r="I82" s="40">
        <v>38.6</v>
      </c>
      <c r="J82" s="40">
        <v>270.3</v>
      </c>
      <c r="K82" s="41" t="s">
        <v>65</v>
      </c>
      <c r="L82" s="40">
        <v>13.6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8" t="s">
        <v>66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67</v>
      </c>
      <c r="L84" s="43">
        <v>3.9</v>
      </c>
    </row>
    <row r="85" spans="1:12" ht="15">
      <c r="A85" s="23"/>
      <c r="B85" s="15"/>
      <c r="C85" s="11"/>
      <c r="D85" s="7" t="s">
        <v>23</v>
      </c>
      <c r="E85" s="58" t="s">
        <v>50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43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7" t="s">
        <v>26</v>
      </c>
      <c r="E87" s="58" t="s">
        <v>44</v>
      </c>
      <c r="F87" s="43">
        <v>60</v>
      </c>
      <c r="G87" s="43">
        <v>13.9</v>
      </c>
      <c r="H87" s="43">
        <v>17.7</v>
      </c>
      <c r="I87" s="43">
        <v>0</v>
      </c>
      <c r="J87" s="43">
        <v>215</v>
      </c>
      <c r="K87" s="44" t="s">
        <v>45</v>
      </c>
      <c r="L87" s="43">
        <v>28.5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25.5</v>
      </c>
      <c r="H89" s="19">
        <f t="shared" ref="H89" si="43">SUM(H82:H88)</f>
        <v>27.2</v>
      </c>
      <c r="I89" s="19">
        <f t="shared" ref="I89" si="44">SUM(I82:I88)</f>
        <v>78.100000000000009</v>
      </c>
      <c r="J89" s="19">
        <f t="shared" ref="J89:L89" si="45">SUM(J82:J88)</f>
        <v>660.1</v>
      </c>
      <c r="K89" s="25"/>
      <c r="L89" s="19">
        <f t="shared" si="45"/>
        <v>47.8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25.5</v>
      </c>
      <c r="H100" s="32">
        <f t="shared" ref="H100" si="51">H89+H99</f>
        <v>27.2</v>
      </c>
      <c r="I100" s="32">
        <f t="shared" ref="I100" si="52">I89+I99</f>
        <v>78.100000000000009</v>
      </c>
      <c r="J100" s="32">
        <f t="shared" ref="J100:L100" si="53">J89+J99</f>
        <v>660.1</v>
      </c>
      <c r="K100" s="32"/>
      <c r="L100" s="32">
        <f t="shared" si="53"/>
        <v>47.8</v>
      </c>
    </row>
    <row r="101" spans="1:12" ht="15">
      <c r="A101" s="20">
        <v>2</v>
      </c>
      <c r="B101" s="21">
        <v>1</v>
      </c>
      <c r="C101" s="22" t="s">
        <v>20</v>
      </c>
      <c r="D101" s="22" t="s">
        <v>21</v>
      </c>
      <c r="E101" s="61" t="s">
        <v>68</v>
      </c>
      <c r="F101" s="40">
        <v>160</v>
      </c>
      <c r="G101" s="40">
        <v>3.1</v>
      </c>
      <c r="H101" s="40">
        <v>4.2</v>
      </c>
      <c r="I101" s="40">
        <v>23.8</v>
      </c>
      <c r="J101" s="40">
        <v>144.9</v>
      </c>
      <c r="K101" s="41">
        <v>692</v>
      </c>
      <c r="L101" s="40">
        <v>7</v>
      </c>
    </row>
    <row r="102" spans="1:12" ht="15">
      <c r="A102" s="23"/>
      <c r="B102" s="15"/>
      <c r="C102" s="11"/>
      <c r="D102" s="60" t="s">
        <v>21</v>
      </c>
      <c r="E102" s="42" t="s">
        <v>69</v>
      </c>
      <c r="F102" s="43">
        <v>100</v>
      </c>
      <c r="G102" s="43">
        <v>17</v>
      </c>
      <c r="H102" s="43">
        <v>16.5</v>
      </c>
      <c r="I102" s="43">
        <v>3.9</v>
      </c>
      <c r="J102" s="43">
        <v>232.1</v>
      </c>
      <c r="K102" s="44" t="s">
        <v>70</v>
      </c>
      <c r="L102" s="43">
        <v>37.5</v>
      </c>
    </row>
    <row r="103" spans="1:12" ht="15">
      <c r="A103" s="23"/>
      <c r="B103" s="15"/>
      <c r="C103" s="11"/>
      <c r="D103" s="7" t="s">
        <v>22</v>
      </c>
      <c r="E103" s="58" t="s">
        <v>53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54</v>
      </c>
      <c r="L103" s="43">
        <v>3.5</v>
      </c>
    </row>
    <row r="104" spans="1:12" ht="15">
      <c r="A104" s="23"/>
      <c r="B104" s="15"/>
      <c r="C104" s="11"/>
      <c r="D104" s="7" t="s">
        <v>23</v>
      </c>
      <c r="E104" s="58" t="s">
        <v>50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43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23.3</v>
      </c>
      <c r="H108" s="19">
        <f t="shared" si="54"/>
        <v>21.1</v>
      </c>
      <c r="I108" s="19">
        <f t="shared" si="54"/>
        <v>54</v>
      </c>
      <c r="J108" s="19">
        <f t="shared" si="54"/>
        <v>498.7</v>
      </c>
      <c r="K108" s="25"/>
      <c r="L108" s="19">
        <f t="shared" ref="L108" si="55">SUM(L101:L107)</f>
        <v>49.8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23.3</v>
      </c>
      <c r="H119" s="32">
        <f t="shared" ref="H119" si="59">H108+H118</f>
        <v>21.1</v>
      </c>
      <c r="I119" s="32">
        <f t="shared" ref="I119" si="60">I108+I118</f>
        <v>54</v>
      </c>
      <c r="J119" s="32">
        <f t="shared" ref="J119:L119" si="61">J108+J118</f>
        <v>498.7</v>
      </c>
      <c r="K119" s="32"/>
      <c r="L119" s="32">
        <f t="shared" si="61"/>
        <v>49.8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9" t="s">
        <v>51</v>
      </c>
      <c r="F120" s="40">
        <v>170</v>
      </c>
      <c r="G120" s="40">
        <v>33.6</v>
      </c>
      <c r="H120" s="40">
        <v>12.1</v>
      </c>
      <c r="I120" s="40">
        <v>24.5</v>
      </c>
      <c r="J120" s="40">
        <v>341.4</v>
      </c>
      <c r="K120" s="41" t="s">
        <v>52</v>
      </c>
      <c r="L120" s="40">
        <v>51.96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49</v>
      </c>
      <c r="L122" s="43">
        <v>2.1</v>
      </c>
    </row>
    <row r="123" spans="1:12" ht="15">
      <c r="A123" s="14"/>
      <c r="B123" s="15"/>
      <c r="C123" s="11"/>
      <c r="D123" s="7" t="s">
        <v>23</v>
      </c>
      <c r="E123" s="58" t="s">
        <v>50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43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 t="s">
        <v>42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 t="s">
        <v>43</v>
      </c>
      <c r="L124" s="43">
        <v>16.2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37.400000000000006</v>
      </c>
      <c r="H127" s="19">
        <f t="shared" si="62"/>
        <v>13</v>
      </c>
      <c r="I127" s="19">
        <f t="shared" si="62"/>
        <v>65.3</v>
      </c>
      <c r="J127" s="19">
        <f t="shared" si="62"/>
        <v>528.6</v>
      </c>
      <c r="K127" s="25"/>
      <c r="L127" s="19">
        <f t="shared" ref="L127" si="63">SUM(L120:L126)</f>
        <v>72.06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560</v>
      </c>
      <c r="G138" s="32">
        <f t="shared" ref="G138" si="66">G127+G137</f>
        <v>37.400000000000006</v>
      </c>
      <c r="H138" s="32">
        <f t="shared" ref="H138" si="67">H127+H137</f>
        <v>13</v>
      </c>
      <c r="I138" s="32">
        <f t="shared" ref="I138" si="68">I127+I137</f>
        <v>65.3</v>
      </c>
      <c r="J138" s="32">
        <f t="shared" ref="J138:L138" si="69">J127+J137</f>
        <v>528.6</v>
      </c>
      <c r="K138" s="32"/>
      <c r="L138" s="32">
        <f t="shared" si="69"/>
        <v>72.06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9" t="s">
        <v>71</v>
      </c>
      <c r="F139" s="40">
        <v>200</v>
      </c>
      <c r="G139" s="40">
        <v>50.3</v>
      </c>
      <c r="H139" s="40">
        <v>5.7</v>
      </c>
      <c r="I139" s="40">
        <v>25.3</v>
      </c>
      <c r="J139" s="40">
        <v>174.2</v>
      </c>
      <c r="K139" s="41" t="s">
        <v>72</v>
      </c>
      <c r="L139" s="40">
        <v>10.199999999999999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</v>
      </c>
      <c r="H141" s="43">
        <v>0</v>
      </c>
      <c r="I141" s="43">
        <v>25.5</v>
      </c>
      <c r="J141" s="43">
        <v>102</v>
      </c>
      <c r="K141" s="44">
        <v>648</v>
      </c>
      <c r="L141" s="43">
        <v>3.2</v>
      </c>
    </row>
    <row r="142" spans="1:12" ht="15.75" customHeight="1">
      <c r="A142" s="23"/>
      <c r="B142" s="15"/>
      <c r="C142" s="11"/>
      <c r="D142" s="7" t="s">
        <v>23</v>
      </c>
      <c r="E142" s="58" t="s">
        <v>50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43</v>
      </c>
      <c r="L142" s="43">
        <v>1.8</v>
      </c>
    </row>
    <row r="143" spans="1:12" ht="15">
      <c r="A143" s="23"/>
      <c r="B143" s="15"/>
      <c r="C143" s="11"/>
      <c r="D143" s="7" t="s">
        <v>24</v>
      </c>
      <c r="E143" s="42" t="s">
        <v>73</v>
      </c>
      <c r="F143" s="43">
        <v>150</v>
      </c>
      <c r="G143" s="43">
        <v>1.4</v>
      </c>
      <c r="H143" s="43">
        <v>0.3</v>
      </c>
      <c r="I143" s="43">
        <v>12.2</v>
      </c>
      <c r="J143" s="43">
        <v>56.7</v>
      </c>
      <c r="K143" s="44" t="s">
        <v>43</v>
      </c>
      <c r="L143" s="43">
        <v>34.200000000000003</v>
      </c>
    </row>
    <row r="144" spans="1:12" ht="15">
      <c r="A144" s="23"/>
      <c r="B144" s="15"/>
      <c r="C144" s="11"/>
      <c r="D144" s="57" t="s">
        <v>26</v>
      </c>
      <c r="E144" s="58" t="s">
        <v>44</v>
      </c>
      <c r="F144" s="43">
        <v>60</v>
      </c>
      <c r="G144" s="43">
        <v>13.9</v>
      </c>
      <c r="H144" s="43">
        <v>17.7</v>
      </c>
      <c r="I144" s="43">
        <v>0</v>
      </c>
      <c r="J144" s="43">
        <v>215</v>
      </c>
      <c r="K144" s="44" t="s">
        <v>45</v>
      </c>
      <c r="L144" s="43">
        <v>28.5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68.599999999999994</v>
      </c>
      <c r="H146" s="19">
        <f t="shared" si="70"/>
        <v>24</v>
      </c>
      <c r="I146" s="19">
        <f t="shared" si="70"/>
        <v>82.7</v>
      </c>
      <c r="J146" s="19">
        <f t="shared" si="70"/>
        <v>641.70000000000005</v>
      </c>
      <c r="K146" s="25"/>
      <c r="L146" s="19">
        <f t="shared" ref="L146" si="71">SUM(L139:L145)</f>
        <v>77.900000000000006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68.599999999999994</v>
      </c>
      <c r="H157" s="32">
        <f t="shared" ref="H157" si="75">H146+H156</f>
        <v>24</v>
      </c>
      <c r="I157" s="32">
        <f t="shared" ref="I157" si="76">I146+I156</f>
        <v>82.7</v>
      </c>
      <c r="J157" s="32">
        <f t="shared" ref="J157:L157" si="77">J146+J156</f>
        <v>641.70000000000005</v>
      </c>
      <c r="K157" s="32"/>
      <c r="L157" s="32">
        <f t="shared" si="77"/>
        <v>77.900000000000006</v>
      </c>
    </row>
    <row r="158" spans="1:12" ht="15">
      <c r="A158" s="20">
        <v>2</v>
      </c>
      <c r="B158" s="21">
        <v>4</v>
      </c>
      <c r="C158" s="22" t="s">
        <v>20</v>
      </c>
      <c r="D158" s="22" t="s">
        <v>21</v>
      </c>
      <c r="E158" s="58" t="s">
        <v>56</v>
      </c>
      <c r="F158" s="40">
        <v>160</v>
      </c>
      <c r="G158" s="40">
        <v>8.8000000000000007</v>
      </c>
      <c r="H158" s="40">
        <v>6.8</v>
      </c>
      <c r="I158" s="40">
        <v>38.299999999999997</v>
      </c>
      <c r="J158" s="40">
        <v>249.3</v>
      </c>
      <c r="K158" s="41" t="s">
        <v>57</v>
      </c>
      <c r="L158" s="40">
        <v>8.5</v>
      </c>
    </row>
    <row r="159" spans="1:12" ht="15">
      <c r="A159" s="23"/>
      <c r="B159" s="15"/>
      <c r="C159" s="11"/>
      <c r="D159" s="7" t="s">
        <v>21</v>
      </c>
      <c r="E159" s="42" t="s">
        <v>74</v>
      </c>
      <c r="F159" s="43">
        <v>105</v>
      </c>
      <c r="G159" s="43">
        <v>9.3000000000000007</v>
      </c>
      <c r="H159" s="43">
        <v>7.6</v>
      </c>
      <c r="I159" s="43">
        <v>9.9</v>
      </c>
      <c r="J159" s="43">
        <v>145.1</v>
      </c>
      <c r="K159" s="44">
        <v>239</v>
      </c>
      <c r="L159" s="43">
        <v>21.2</v>
      </c>
    </row>
    <row r="160" spans="1:12" ht="15">
      <c r="A160" s="23"/>
      <c r="B160" s="15"/>
      <c r="C160" s="11"/>
      <c r="D160" s="7" t="s">
        <v>22</v>
      </c>
      <c r="E160" s="58" t="s">
        <v>53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54</v>
      </c>
      <c r="L160" s="43">
        <v>3.5</v>
      </c>
    </row>
    <row r="161" spans="1:12" ht="15">
      <c r="A161" s="23"/>
      <c r="B161" s="15"/>
      <c r="C161" s="11"/>
      <c r="D161" s="7" t="s">
        <v>23</v>
      </c>
      <c r="E161" s="58" t="s">
        <v>50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43</v>
      </c>
      <c r="L161" s="43">
        <v>1.8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3" t="s">
        <v>75</v>
      </c>
      <c r="E163" s="42" t="s">
        <v>76</v>
      </c>
      <c r="F163" s="43">
        <v>100</v>
      </c>
      <c r="G163" s="43">
        <v>1.1000000000000001</v>
      </c>
      <c r="H163" s="43">
        <v>10.1</v>
      </c>
      <c r="I163" s="43">
        <v>8.1</v>
      </c>
      <c r="J163" s="43">
        <v>127.6</v>
      </c>
      <c r="K163" s="44">
        <v>9</v>
      </c>
      <c r="L163" s="43">
        <v>5.4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22.400000000000002</v>
      </c>
      <c r="H165" s="19">
        <f t="shared" si="78"/>
        <v>24.9</v>
      </c>
      <c r="I165" s="19">
        <f t="shared" si="78"/>
        <v>82.6</v>
      </c>
      <c r="J165" s="19">
        <f t="shared" si="78"/>
        <v>643.69999999999993</v>
      </c>
      <c r="K165" s="25"/>
      <c r="L165" s="19">
        <f t="shared" ref="L165" si="79">SUM(L158:L164)</f>
        <v>40.4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605</v>
      </c>
      <c r="G176" s="32">
        <f t="shared" ref="G176" si="82">G165+G175</f>
        <v>22.400000000000002</v>
      </c>
      <c r="H176" s="32">
        <f t="shared" ref="H176" si="83">H165+H175</f>
        <v>24.9</v>
      </c>
      <c r="I176" s="32">
        <f t="shared" ref="I176" si="84">I165+I175</f>
        <v>82.6</v>
      </c>
      <c r="J176" s="32">
        <f t="shared" ref="J176:L176" si="85">J165+J175</f>
        <v>643.69999999999993</v>
      </c>
      <c r="K176" s="32"/>
      <c r="L176" s="32">
        <f t="shared" si="85"/>
        <v>40.4</v>
      </c>
    </row>
    <row r="177" spans="1:12" ht="15">
      <c r="A177" s="20">
        <v>2</v>
      </c>
      <c r="B177" s="21">
        <v>5</v>
      </c>
      <c r="C177" s="22" t="s">
        <v>20</v>
      </c>
      <c r="D177" s="22" t="s">
        <v>21</v>
      </c>
      <c r="E177" s="62" t="s">
        <v>77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78</v>
      </c>
      <c r="L177" s="40">
        <v>5.5</v>
      </c>
    </row>
    <row r="178" spans="1:12" ht="15">
      <c r="A178" s="23"/>
      <c r="B178" s="15"/>
      <c r="C178" s="11"/>
      <c r="D178" s="7" t="s">
        <v>21</v>
      </c>
      <c r="E178" s="58" t="s">
        <v>79</v>
      </c>
      <c r="F178" s="43">
        <v>100</v>
      </c>
      <c r="G178" s="43">
        <v>14.5</v>
      </c>
      <c r="H178" s="43">
        <v>14.6</v>
      </c>
      <c r="I178" s="43">
        <v>8.1</v>
      </c>
      <c r="J178" s="43">
        <v>221.9</v>
      </c>
      <c r="K178" s="44" t="s">
        <v>80</v>
      </c>
      <c r="L178" s="43">
        <v>24.7</v>
      </c>
    </row>
    <row r="179" spans="1:12" ht="15">
      <c r="A179" s="23"/>
      <c r="B179" s="15"/>
      <c r="C179" s="11"/>
      <c r="D179" s="7" t="s">
        <v>22</v>
      </c>
      <c r="E179" s="58" t="s">
        <v>81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82</v>
      </c>
      <c r="L179" s="43">
        <v>10.6</v>
      </c>
    </row>
    <row r="180" spans="1:12" ht="15">
      <c r="A180" s="23"/>
      <c r="B180" s="15"/>
      <c r="C180" s="11"/>
      <c r="D180" s="7" t="s">
        <v>23</v>
      </c>
      <c r="E180" s="58" t="s">
        <v>50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43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 t="s">
        <v>42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 t="s">
        <v>43</v>
      </c>
      <c r="L181" s="43">
        <v>16.2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27.3</v>
      </c>
      <c r="H184" s="19">
        <f t="shared" si="86"/>
        <v>23.3</v>
      </c>
      <c r="I184" s="19">
        <f t="shared" si="86"/>
        <v>86.5</v>
      </c>
      <c r="J184" s="19">
        <f t="shared" si="86"/>
        <v>665.1</v>
      </c>
      <c r="K184" s="25"/>
      <c r="L184" s="19">
        <f t="shared" ref="L184" si="87">SUM(L177:L183)</f>
        <v>58.8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640</v>
      </c>
      <c r="G195" s="32">
        <f t="shared" ref="G195" si="90">G184+G194</f>
        <v>27.3</v>
      </c>
      <c r="H195" s="32">
        <f t="shared" ref="H195" si="91">H184+H194</f>
        <v>23.3</v>
      </c>
      <c r="I195" s="32">
        <f t="shared" ref="I195" si="92">I184+I194</f>
        <v>86.5</v>
      </c>
      <c r="J195" s="32">
        <f t="shared" ref="J195:L195" si="93">J184+J194</f>
        <v>665.1</v>
      </c>
      <c r="K195" s="32"/>
      <c r="L195" s="32">
        <f t="shared" si="93"/>
        <v>58.8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31.490000000000002</v>
      </c>
      <c r="H196" s="34">
        <f t="shared" si="94"/>
        <v>20.880000000000003</v>
      </c>
      <c r="I196" s="34">
        <f t="shared" si="94"/>
        <v>73.080000000000013</v>
      </c>
      <c r="J196" s="34">
        <f t="shared" si="94"/>
        <v>588.41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61.291999999999994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2023-10-12T07:42:44Z</dcterms:modified>
</cp:coreProperties>
</file>